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Template" sheetId="1" r:id="rId1"/>
    <sheet name="Completed" sheetId="2" r:id="rId2"/>
  </sheets>
  <definedNames>
    <definedName name="Drawing1">'Template'!$H$3</definedName>
    <definedName name="Drawing2" localSheetId="0">'Template'!$H$3</definedName>
    <definedName name="Drawing2">'Completed'!$H$3</definedName>
    <definedName name="Rate1">'Template'!$C$4</definedName>
    <definedName name="Rate2" localSheetId="0">'Template'!$C$4</definedName>
    <definedName name="Rate2">'Completed'!$C$4</definedName>
  </definedNames>
  <calcPr fullCalcOnLoad="1"/>
</workbook>
</file>

<file path=xl/sharedStrings.xml><?xml version="1.0" encoding="utf-8"?>
<sst xmlns="http://schemas.openxmlformats.org/spreadsheetml/2006/main" count="20" uniqueCount="9">
  <si>
    <t>Year</t>
  </si>
  <si>
    <t>Open balance</t>
  </si>
  <si>
    <t>Interest</t>
  </si>
  <si>
    <t>Close balance</t>
  </si>
  <si>
    <t>Lump sum</t>
  </si>
  <si>
    <t>Return</t>
  </si>
  <si>
    <t>Drawing</t>
  </si>
  <si>
    <t>Amount at end</t>
  </si>
  <si>
    <t>5.7 Annuity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</si>
</sst>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
    <font>
      <sz val="10"/>
      <name val="Arial"/>
      <family val="0"/>
    </font>
    <font>
      <b/>
      <sz val="10"/>
      <name val="Arial"/>
      <family val="2"/>
    </font>
    <font>
      <b/>
      <sz val="12"/>
      <color indexed="13"/>
      <name val="Arial"/>
      <family val="2"/>
    </font>
    <font>
      <i/>
      <sz val="10"/>
      <name val="Arial"/>
      <family val="2"/>
    </font>
  </fonts>
  <fills count="5">
    <fill>
      <patternFill/>
    </fill>
    <fill>
      <patternFill patternType="gray125"/>
    </fill>
    <fill>
      <patternFill patternType="solid">
        <fgColor indexed="17"/>
        <bgColor indexed="64"/>
      </patternFill>
    </fill>
    <fill>
      <patternFill patternType="solid">
        <fgColor indexed="47"/>
        <bgColor indexed="64"/>
      </patternFill>
    </fill>
    <fill>
      <patternFill patternType="solid">
        <fgColor indexed="12"/>
        <bgColor indexed="64"/>
      </patternFill>
    </fill>
  </fills>
  <borders count="8">
    <border>
      <left/>
      <right/>
      <top/>
      <bottom/>
      <diagonal/>
    </border>
    <border>
      <left>
        <color indexed="63"/>
      </left>
      <right>
        <color indexed="63"/>
      </right>
      <top>
        <color indexed="63"/>
      </top>
      <bottom style="medium">
        <color indexed="4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1" fillId="0" borderId="1" xfId="0" applyFont="1" applyBorder="1" applyAlignment="1">
      <alignment horizontal="right" wrapText="1"/>
    </xf>
    <xf numFmtId="3" fontId="0" fillId="0" borderId="0" xfId="0" applyNumberFormat="1" applyAlignment="1">
      <alignment/>
    </xf>
    <xf numFmtId="0" fontId="2" fillId="2" borderId="0" xfId="0" applyFont="1" applyFill="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3" fontId="0" fillId="3" borderId="6" xfId="0" applyNumberFormat="1" applyFill="1" applyBorder="1" applyAlignment="1">
      <alignment/>
    </xf>
    <xf numFmtId="3" fontId="0" fillId="3" borderId="7" xfId="0" applyNumberFormat="1" applyFill="1" applyBorder="1" applyAlignment="1">
      <alignment/>
    </xf>
    <xf numFmtId="9" fontId="0" fillId="3" borderId="6" xfId="0" applyNumberFormat="1" applyFill="1" applyBorder="1" applyAlignment="1">
      <alignment/>
    </xf>
    <xf numFmtId="0" fontId="1" fillId="0" borderId="1" xfId="0" applyFont="1" applyBorder="1" applyAlignment="1">
      <alignment wrapText="1"/>
    </xf>
    <xf numFmtId="0" fontId="2"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xdr:row>
      <xdr:rowOff>133350</xdr:rowOff>
    </xdr:from>
    <xdr:to>
      <xdr:col>4</xdr:col>
      <xdr:colOff>581025</xdr:colOff>
      <xdr:row>4</xdr:row>
      <xdr:rowOff>9525</xdr:rowOff>
    </xdr:to>
    <xdr:sp>
      <xdr:nvSpPr>
        <xdr:cNvPr id="1" name="TextBox 1"/>
        <xdr:cNvSpPr txBox="1">
          <a:spLocks noChangeArrowheads="1"/>
        </xdr:cNvSpPr>
      </xdr:nvSpPr>
      <xdr:spPr>
        <a:xfrm>
          <a:off x="1695450" y="495300"/>
          <a:ext cx="106680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Named &lt;rate1&gt;</a:t>
          </a:r>
        </a:p>
      </xdr:txBody>
    </xdr:sp>
    <xdr:clientData/>
  </xdr:twoCellAnchor>
  <xdr:twoCellAnchor>
    <xdr:from>
      <xdr:col>2</xdr:col>
      <xdr:colOff>581025</xdr:colOff>
      <xdr:row>3</xdr:row>
      <xdr:rowOff>47625</xdr:rowOff>
    </xdr:from>
    <xdr:to>
      <xdr:col>3</xdr:col>
      <xdr:colOff>114300</xdr:colOff>
      <xdr:row>3</xdr:row>
      <xdr:rowOff>85725</xdr:rowOff>
    </xdr:to>
    <xdr:sp>
      <xdr:nvSpPr>
        <xdr:cNvPr id="2" name="Line 2"/>
        <xdr:cNvSpPr>
          <a:spLocks/>
        </xdr:cNvSpPr>
      </xdr:nvSpPr>
      <xdr:spPr>
        <a:xfrm flipH="1">
          <a:off x="1543050" y="571500"/>
          <a:ext cx="142875" cy="3810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xdr:row>
      <xdr:rowOff>9525</xdr:rowOff>
    </xdr:from>
    <xdr:to>
      <xdr:col>10</xdr:col>
      <xdr:colOff>238125</xdr:colOff>
      <xdr:row>4</xdr:row>
      <xdr:rowOff>142875</xdr:rowOff>
    </xdr:to>
    <xdr:sp>
      <xdr:nvSpPr>
        <xdr:cNvPr id="3" name="TextBox 3"/>
        <xdr:cNvSpPr txBox="1">
          <a:spLocks noChangeArrowheads="1"/>
        </xdr:cNvSpPr>
      </xdr:nvSpPr>
      <xdr:spPr>
        <a:xfrm>
          <a:off x="4819650" y="209550"/>
          <a:ext cx="1257300" cy="6191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Named &lt;drawing1&gt; - put in some guessed value here.</a:t>
          </a:r>
        </a:p>
      </xdr:txBody>
    </xdr:sp>
    <xdr:clientData/>
  </xdr:twoCellAnchor>
  <xdr:twoCellAnchor>
    <xdr:from>
      <xdr:col>8</xdr:col>
      <xdr:colOff>28575</xdr:colOff>
      <xdr:row>1</xdr:row>
      <xdr:rowOff>104775</xdr:rowOff>
    </xdr:from>
    <xdr:to>
      <xdr:col>8</xdr:col>
      <xdr:colOff>200025</xdr:colOff>
      <xdr:row>2</xdr:row>
      <xdr:rowOff>47625</xdr:rowOff>
    </xdr:to>
    <xdr:sp>
      <xdr:nvSpPr>
        <xdr:cNvPr id="4" name="Line 4"/>
        <xdr:cNvSpPr>
          <a:spLocks/>
        </xdr:cNvSpPr>
      </xdr:nvSpPr>
      <xdr:spPr>
        <a:xfrm flipH="1">
          <a:off x="4648200" y="304800"/>
          <a:ext cx="171450" cy="1047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xdr:row>
      <xdr:rowOff>38100</xdr:rowOff>
    </xdr:from>
    <xdr:to>
      <xdr:col>8</xdr:col>
      <xdr:colOff>304800</xdr:colOff>
      <xdr:row>7</xdr:row>
      <xdr:rowOff>38100</xdr:rowOff>
    </xdr:to>
    <xdr:sp>
      <xdr:nvSpPr>
        <xdr:cNvPr id="5" name="TextBox 5"/>
        <xdr:cNvSpPr txBox="1">
          <a:spLocks noChangeArrowheads="1"/>
        </xdr:cNvSpPr>
      </xdr:nvSpPr>
      <xdr:spPr>
        <a:xfrm>
          <a:off x="3714750" y="885825"/>
          <a:ext cx="1209675" cy="495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Brought up from E26 to consolidate outputs in one zone.</a:t>
          </a:r>
        </a:p>
      </xdr:txBody>
    </xdr:sp>
    <xdr:clientData/>
  </xdr:twoCellAnchor>
  <xdr:twoCellAnchor>
    <xdr:from>
      <xdr:col>7</xdr:col>
      <xdr:colOff>514350</xdr:colOff>
      <xdr:row>4</xdr:row>
      <xdr:rowOff>28575</xdr:rowOff>
    </xdr:from>
    <xdr:to>
      <xdr:col>7</xdr:col>
      <xdr:colOff>561975</xdr:colOff>
      <xdr:row>5</xdr:row>
      <xdr:rowOff>38100</xdr:rowOff>
    </xdr:to>
    <xdr:sp>
      <xdr:nvSpPr>
        <xdr:cNvPr id="6" name="Line 6"/>
        <xdr:cNvSpPr>
          <a:spLocks/>
        </xdr:cNvSpPr>
      </xdr:nvSpPr>
      <xdr:spPr>
        <a:xfrm flipH="1" flipV="1">
          <a:off x="4524375" y="714375"/>
          <a:ext cx="47625" cy="1714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8</xdr:row>
      <xdr:rowOff>123825</xdr:rowOff>
    </xdr:from>
    <xdr:to>
      <xdr:col>9</xdr:col>
      <xdr:colOff>571500</xdr:colOff>
      <xdr:row>28</xdr:row>
      <xdr:rowOff>142875</xdr:rowOff>
    </xdr:to>
    <xdr:sp>
      <xdr:nvSpPr>
        <xdr:cNvPr id="7" name="TextBox 7"/>
        <xdr:cNvSpPr txBox="1">
          <a:spLocks noChangeArrowheads="1"/>
        </xdr:cNvSpPr>
      </xdr:nvSpPr>
      <xdr:spPr>
        <a:xfrm>
          <a:off x="3067050" y="1628775"/>
          <a:ext cx="2733675" cy="3257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model is similar to the previous compound interest model, with three important differences.
1.  We don't know the drawing - this is the dependent variable, but in order to solve the problem we need to treat it as if it were an independent variable.  Give it a value - say $10000 - to test out the model.  It can be any value.
2.  The closing balance becomes = open balance + interest - drawing.  (Most errors in difference equations occur because of sign confusion.)
3.  We need to look at the amount at the end (cell E26) to see what is left.  Vary the drawing until this comes to 0.  You may wish to use the &lt;goal seek&gt; function to do this.
Once the model is developed, we will have to use &lt;goal seek&gt; to determine the rate of drawing which will set the closing balance to 0.  That is, "set H4 = 0 by changing H3"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xdr:row>
      <xdr:rowOff>133350</xdr:rowOff>
    </xdr:from>
    <xdr:to>
      <xdr:col>4</xdr:col>
      <xdr:colOff>581025</xdr:colOff>
      <xdr:row>4</xdr:row>
      <xdr:rowOff>9525</xdr:rowOff>
    </xdr:to>
    <xdr:sp>
      <xdr:nvSpPr>
        <xdr:cNvPr id="1" name="TextBox 1"/>
        <xdr:cNvSpPr txBox="1">
          <a:spLocks noChangeArrowheads="1"/>
        </xdr:cNvSpPr>
      </xdr:nvSpPr>
      <xdr:spPr>
        <a:xfrm>
          <a:off x="1695450" y="495300"/>
          <a:ext cx="1066800" cy="200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Named &lt;rate2&gt;</a:t>
          </a:r>
        </a:p>
      </xdr:txBody>
    </xdr:sp>
    <xdr:clientData/>
  </xdr:twoCellAnchor>
  <xdr:twoCellAnchor>
    <xdr:from>
      <xdr:col>2</xdr:col>
      <xdr:colOff>581025</xdr:colOff>
      <xdr:row>3</xdr:row>
      <xdr:rowOff>47625</xdr:rowOff>
    </xdr:from>
    <xdr:to>
      <xdr:col>3</xdr:col>
      <xdr:colOff>114300</xdr:colOff>
      <xdr:row>3</xdr:row>
      <xdr:rowOff>85725</xdr:rowOff>
    </xdr:to>
    <xdr:sp>
      <xdr:nvSpPr>
        <xdr:cNvPr id="2" name="Line 2"/>
        <xdr:cNvSpPr>
          <a:spLocks/>
        </xdr:cNvSpPr>
      </xdr:nvSpPr>
      <xdr:spPr>
        <a:xfrm flipH="1">
          <a:off x="1543050" y="571500"/>
          <a:ext cx="142875" cy="3810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xdr:row>
      <xdr:rowOff>9525</xdr:rowOff>
    </xdr:from>
    <xdr:to>
      <xdr:col>9</xdr:col>
      <xdr:colOff>485775</xdr:colOff>
      <xdr:row>3</xdr:row>
      <xdr:rowOff>47625</xdr:rowOff>
    </xdr:to>
    <xdr:sp>
      <xdr:nvSpPr>
        <xdr:cNvPr id="3" name="TextBox 3"/>
        <xdr:cNvSpPr txBox="1">
          <a:spLocks noChangeArrowheads="1"/>
        </xdr:cNvSpPr>
      </xdr:nvSpPr>
      <xdr:spPr>
        <a:xfrm>
          <a:off x="4819650" y="209550"/>
          <a:ext cx="89535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Named &lt;drawing2&gt;</a:t>
          </a:r>
        </a:p>
      </xdr:txBody>
    </xdr:sp>
    <xdr:clientData/>
  </xdr:twoCellAnchor>
  <xdr:twoCellAnchor>
    <xdr:from>
      <xdr:col>8</xdr:col>
      <xdr:colOff>28575</xdr:colOff>
      <xdr:row>1</xdr:row>
      <xdr:rowOff>104775</xdr:rowOff>
    </xdr:from>
    <xdr:to>
      <xdr:col>8</xdr:col>
      <xdr:colOff>200025</xdr:colOff>
      <xdr:row>2</xdr:row>
      <xdr:rowOff>47625</xdr:rowOff>
    </xdr:to>
    <xdr:sp>
      <xdr:nvSpPr>
        <xdr:cNvPr id="4" name="Line 4"/>
        <xdr:cNvSpPr>
          <a:spLocks/>
        </xdr:cNvSpPr>
      </xdr:nvSpPr>
      <xdr:spPr>
        <a:xfrm flipH="1">
          <a:off x="4648200" y="304800"/>
          <a:ext cx="171450" cy="1047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xdr:row>
      <xdr:rowOff>38100</xdr:rowOff>
    </xdr:from>
    <xdr:to>
      <xdr:col>8</xdr:col>
      <xdr:colOff>304800</xdr:colOff>
      <xdr:row>7</xdr:row>
      <xdr:rowOff>38100</xdr:rowOff>
    </xdr:to>
    <xdr:sp>
      <xdr:nvSpPr>
        <xdr:cNvPr id="5" name="TextBox 7"/>
        <xdr:cNvSpPr txBox="1">
          <a:spLocks noChangeArrowheads="1"/>
        </xdr:cNvSpPr>
      </xdr:nvSpPr>
      <xdr:spPr>
        <a:xfrm>
          <a:off x="3714750" y="885825"/>
          <a:ext cx="1209675" cy="495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Brought up from E26 to consolidate outputs in one zone.</a:t>
          </a:r>
        </a:p>
      </xdr:txBody>
    </xdr:sp>
    <xdr:clientData/>
  </xdr:twoCellAnchor>
  <xdr:twoCellAnchor>
    <xdr:from>
      <xdr:col>7</xdr:col>
      <xdr:colOff>514350</xdr:colOff>
      <xdr:row>4</xdr:row>
      <xdr:rowOff>28575</xdr:rowOff>
    </xdr:from>
    <xdr:to>
      <xdr:col>7</xdr:col>
      <xdr:colOff>561975</xdr:colOff>
      <xdr:row>5</xdr:row>
      <xdr:rowOff>38100</xdr:rowOff>
    </xdr:to>
    <xdr:sp>
      <xdr:nvSpPr>
        <xdr:cNvPr id="6" name="Line 8"/>
        <xdr:cNvSpPr>
          <a:spLocks/>
        </xdr:cNvSpPr>
      </xdr:nvSpPr>
      <xdr:spPr>
        <a:xfrm flipH="1" flipV="1">
          <a:off x="4524375" y="714375"/>
          <a:ext cx="47625" cy="1714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8</xdr:row>
      <xdr:rowOff>133350</xdr:rowOff>
    </xdr:from>
    <xdr:to>
      <xdr:col>9</xdr:col>
      <xdr:colOff>85725</xdr:colOff>
      <xdr:row>25</xdr:row>
      <xdr:rowOff>142875</xdr:rowOff>
    </xdr:to>
    <xdr:sp>
      <xdr:nvSpPr>
        <xdr:cNvPr id="7" name="TextBox 9"/>
        <xdr:cNvSpPr txBox="1">
          <a:spLocks noChangeArrowheads="1"/>
        </xdr:cNvSpPr>
      </xdr:nvSpPr>
      <xdr:spPr>
        <a:xfrm>
          <a:off x="3067050" y="1638300"/>
          <a:ext cx="2247900" cy="2762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Once the model is developed, we will have to use &lt;goal seek&gt; to determine the rate of drawing which will set the closing balance to 0.  That is, "set H4 = 0 by changing H3"  Set a starting amount in "drawing" (H3), say $15 000, and then run goal seek.
The answer you should get is $17 437.  If you set H4 to $10 000 for a wake, you should get a reduced drawing - $17 165.
This is an easy way to calculate the annuity value of a lump sum.  (There is also an annuity formula, but it is horrible - see Cahpter 9 of </a:t>
          </a:r>
          <a:r>
            <a:rPr lang="en-US" cap="none" sz="1000" b="0" i="1" u="none" baseline="0">
              <a:latin typeface="Arial"/>
              <a:ea typeface="Arial"/>
              <a:cs typeface="Arial"/>
            </a:rPr>
            <a:t>FMG</a:t>
          </a: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26"/>
  <sheetViews>
    <sheetView showGridLines="0" tabSelected="1" workbookViewId="0" topLeftCell="A1">
      <selection activeCell="A1" sqref="A1"/>
    </sheetView>
  </sheetViews>
  <sheetFormatPr defaultColWidth="9.140625" defaultRowHeight="12.75"/>
  <cols>
    <col min="1" max="1" width="5.28125" style="0" customWidth="1"/>
  </cols>
  <sheetData>
    <row r="1" spans="1:3" ht="15.75">
      <c r="A1" s="3" t="s">
        <v>8</v>
      </c>
      <c r="B1" s="3"/>
      <c r="C1" s="3"/>
    </row>
    <row r="3" spans="2:8" ht="12.75">
      <c r="B3" s="4" t="s">
        <v>4</v>
      </c>
      <c r="C3" s="9">
        <v>200000</v>
      </c>
      <c r="F3" s="4" t="s">
        <v>6</v>
      </c>
      <c r="G3" s="5"/>
      <c r="H3" s="9"/>
    </row>
    <row r="4" spans="2:8" ht="12.75">
      <c r="B4" s="6" t="s">
        <v>5</v>
      </c>
      <c r="C4" s="10">
        <v>0.06</v>
      </c>
      <c r="F4" s="6" t="s">
        <v>7</v>
      </c>
      <c r="G4" s="7"/>
      <c r="H4" s="8">
        <f>E26</f>
        <v>0</v>
      </c>
    </row>
    <row r="6" spans="1:5" ht="26.25" thickBot="1">
      <c r="A6" s="11" t="s">
        <v>0</v>
      </c>
      <c r="B6" s="1" t="s">
        <v>1</v>
      </c>
      <c r="C6" s="1" t="s">
        <v>2</v>
      </c>
      <c r="D6" s="1" t="s">
        <v>6</v>
      </c>
      <c r="E6" s="1" t="s">
        <v>3</v>
      </c>
    </row>
    <row r="7" spans="1:5" ht="12.75">
      <c r="A7">
        <v>1</v>
      </c>
      <c r="B7" s="2"/>
      <c r="C7" s="2"/>
      <c r="D7" s="2"/>
      <c r="E7" s="2"/>
    </row>
    <row r="8" spans="1:5" ht="12.75">
      <c r="A8">
        <f aca="true" t="shared" si="0" ref="A8:A26">1+A7</f>
        <v>2</v>
      </c>
      <c r="B8" s="2"/>
      <c r="C8" s="2"/>
      <c r="D8" s="2"/>
      <c r="E8" s="2"/>
    </row>
    <row r="9" spans="1:5" ht="12.75">
      <c r="A9">
        <f t="shared" si="0"/>
        <v>3</v>
      </c>
      <c r="B9" s="2"/>
      <c r="C9" s="2"/>
      <c r="D9" s="2"/>
      <c r="E9" s="2"/>
    </row>
    <row r="10" spans="1:5" ht="12.75">
      <c r="A10">
        <f t="shared" si="0"/>
        <v>4</v>
      </c>
      <c r="B10" s="2"/>
      <c r="C10" s="2"/>
      <c r="D10" s="2"/>
      <c r="E10" s="2"/>
    </row>
    <row r="11" spans="1:5" ht="12.75">
      <c r="A11">
        <f t="shared" si="0"/>
        <v>5</v>
      </c>
      <c r="B11" s="2"/>
      <c r="C11" s="2"/>
      <c r="D11" s="2"/>
      <c r="E11" s="2"/>
    </row>
    <row r="12" spans="1:5" ht="12.75">
      <c r="A12">
        <f t="shared" si="0"/>
        <v>6</v>
      </c>
      <c r="B12" s="2"/>
      <c r="C12" s="2"/>
      <c r="D12" s="2"/>
      <c r="E12" s="2"/>
    </row>
    <row r="13" spans="1:5" ht="12.75">
      <c r="A13">
        <f t="shared" si="0"/>
        <v>7</v>
      </c>
      <c r="B13" s="2"/>
      <c r="C13" s="2"/>
      <c r="D13" s="2"/>
      <c r="E13" s="2"/>
    </row>
    <row r="14" spans="1:5" ht="12.75">
      <c r="A14">
        <f t="shared" si="0"/>
        <v>8</v>
      </c>
      <c r="B14" s="2"/>
      <c r="C14" s="2"/>
      <c r="D14" s="2"/>
      <c r="E14" s="2"/>
    </row>
    <row r="15" spans="1:5" ht="12.75">
      <c r="A15">
        <f t="shared" si="0"/>
        <v>9</v>
      </c>
      <c r="B15" s="2"/>
      <c r="C15" s="2"/>
      <c r="D15" s="2"/>
      <c r="E15" s="2"/>
    </row>
    <row r="16" spans="1:5" ht="12.75">
      <c r="A16">
        <f t="shared" si="0"/>
        <v>10</v>
      </c>
      <c r="B16" s="2"/>
      <c r="C16" s="2"/>
      <c r="D16" s="2"/>
      <c r="E16" s="2"/>
    </row>
    <row r="17" spans="1:5" ht="12.75">
      <c r="A17">
        <f t="shared" si="0"/>
        <v>11</v>
      </c>
      <c r="B17" s="2"/>
      <c r="C17" s="2"/>
      <c r="D17" s="2"/>
      <c r="E17" s="2"/>
    </row>
    <row r="18" spans="1:5" ht="12.75">
      <c r="A18">
        <f t="shared" si="0"/>
        <v>12</v>
      </c>
      <c r="B18" s="2"/>
      <c r="C18" s="2"/>
      <c r="D18" s="2"/>
      <c r="E18" s="2"/>
    </row>
    <row r="19" spans="1:5" ht="12.75">
      <c r="A19">
        <f t="shared" si="0"/>
        <v>13</v>
      </c>
      <c r="B19" s="2"/>
      <c r="C19" s="2"/>
      <c r="D19" s="2"/>
      <c r="E19" s="2"/>
    </row>
    <row r="20" spans="1:5" ht="12.75">
      <c r="A20">
        <f t="shared" si="0"/>
        <v>14</v>
      </c>
      <c r="B20" s="2"/>
      <c r="C20" s="2"/>
      <c r="D20" s="2"/>
      <c r="E20" s="2"/>
    </row>
    <row r="21" spans="1:5" ht="12.75">
      <c r="A21">
        <f t="shared" si="0"/>
        <v>15</v>
      </c>
      <c r="B21" s="2"/>
      <c r="C21" s="2"/>
      <c r="D21" s="2"/>
      <c r="E21" s="2"/>
    </row>
    <row r="22" spans="1:5" ht="12.75">
      <c r="A22">
        <f t="shared" si="0"/>
        <v>16</v>
      </c>
      <c r="B22" s="2"/>
      <c r="C22" s="2"/>
      <c r="D22" s="2"/>
      <c r="E22" s="2"/>
    </row>
    <row r="23" spans="1:5" ht="12.75">
      <c r="A23">
        <f t="shared" si="0"/>
        <v>17</v>
      </c>
      <c r="B23" s="2"/>
      <c r="C23" s="2"/>
      <c r="D23" s="2"/>
      <c r="E23" s="2"/>
    </row>
    <row r="24" spans="1:5" ht="12.75">
      <c r="A24">
        <f t="shared" si="0"/>
        <v>18</v>
      </c>
      <c r="B24" s="2"/>
      <c r="C24" s="2"/>
      <c r="D24" s="2"/>
      <c r="E24" s="2"/>
    </row>
    <row r="25" spans="1:5" ht="12.75">
      <c r="A25">
        <f t="shared" si="0"/>
        <v>19</v>
      </c>
      <c r="B25" s="2"/>
      <c r="C25" s="2"/>
      <c r="D25" s="2"/>
      <c r="E25" s="2"/>
    </row>
    <row r="26" spans="1:5" ht="12.75">
      <c r="A26">
        <f t="shared" si="0"/>
        <v>20</v>
      </c>
      <c r="B26" s="2"/>
      <c r="C26" s="2"/>
      <c r="D26" s="2"/>
      <c r="E26" s="2"/>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26"/>
  <sheetViews>
    <sheetView showGridLines="0" workbookViewId="0" topLeftCell="A1">
      <selection activeCell="A1" sqref="A1"/>
    </sheetView>
  </sheetViews>
  <sheetFormatPr defaultColWidth="9.140625" defaultRowHeight="12.75"/>
  <cols>
    <col min="1" max="1" width="5.28125" style="0" customWidth="1"/>
  </cols>
  <sheetData>
    <row r="1" spans="1:3" ht="15.75">
      <c r="A1" s="12" t="s">
        <v>8</v>
      </c>
      <c r="B1" s="12"/>
      <c r="C1" s="12"/>
    </row>
    <row r="3" spans="2:8" ht="12.75">
      <c r="B3" s="4" t="s">
        <v>4</v>
      </c>
      <c r="C3" s="9">
        <v>200000</v>
      </c>
      <c r="F3" s="4" t="s">
        <v>6</v>
      </c>
      <c r="G3" s="5"/>
      <c r="H3" s="9">
        <v>15000</v>
      </c>
    </row>
    <row r="4" spans="2:8" ht="12.75">
      <c r="B4" s="6" t="s">
        <v>5</v>
      </c>
      <c r="C4" s="10">
        <v>0.06</v>
      </c>
      <c r="F4" s="6" t="s">
        <v>7</v>
      </c>
      <c r="G4" s="7"/>
      <c r="H4" s="8">
        <f>E26</f>
        <v>89643.22638935772</v>
      </c>
    </row>
    <row r="6" spans="1:5" ht="26.25" thickBot="1">
      <c r="A6" s="11" t="s">
        <v>0</v>
      </c>
      <c r="B6" s="1" t="s">
        <v>1</v>
      </c>
      <c r="C6" s="1" t="s">
        <v>2</v>
      </c>
      <c r="D6" s="1" t="s">
        <v>6</v>
      </c>
      <c r="E6" s="1" t="s">
        <v>3</v>
      </c>
    </row>
    <row r="7" spans="1:5" ht="12.75">
      <c r="A7">
        <v>1</v>
      </c>
      <c r="B7" s="2">
        <f>C3</f>
        <v>200000</v>
      </c>
      <c r="C7" s="2">
        <f>B7*Rate2</f>
        <v>12000</v>
      </c>
      <c r="D7" s="2">
        <f>Drawing2</f>
        <v>15000</v>
      </c>
      <c r="E7" s="2">
        <f>B7+C7-D7</f>
        <v>197000</v>
      </c>
    </row>
    <row r="8" spans="1:5" ht="12.75">
      <c r="A8">
        <f>1+A7</f>
        <v>2</v>
      </c>
      <c r="B8" s="2">
        <f>E7</f>
        <v>197000</v>
      </c>
      <c r="C8" s="2">
        <f aca="true" t="shared" si="0" ref="C8:C26">B8*Rate2</f>
        <v>11820</v>
      </c>
      <c r="D8" s="2">
        <f aca="true" t="shared" si="1" ref="D8:D26">Drawing2</f>
        <v>15000</v>
      </c>
      <c r="E8" s="2">
        <f aca="true" t="shared" si="2" ref="E8:E26">B8+C8-D8</f>
        <v>193820</v>
      </c>
    </row>
    <row r="9" spans="1:5" ht="12.75">
      <c r="A9">
        <f aca="true" t="shared" si="3" ref="A9:A25">1+A8</f>
        <v>3</v>
      </c>
      <c r="B9" s="2">
        <f aca="true" t="shared" si="4" ref="B9:B26">E8</f>
        <v>193820</v>
      </c>
      <c r="C9" s="2">
        <f t="shared" si="0"/>
        <v>11629.199999999999</v>
      </c>
      <c r="D9" s="2">
        <f t="shared" si="1"/>
        <v>15000</v>
      </c>
      <c r="E9" s="2">
        <f t="shared" si="2"/>
        <v>190449.2</v>
      </c>
    </row>
    <row r="10" spans="1:5" ht="12.75">
      <c r="A10">
        <f t="shared" si="3"/>
        <v>4</v>
      </c>
      <c r="B10" s="2">
        <f t="shared" si="4"/>
        <v>190449.2</v>
      </c>
      <c r="C10" s="2">
        <f t="shared" si="0"/>
        <v>11426.952000000001</v>
      </c>
      <c r="D10" s="2">
        <f t="shared" si="1"/>
        <v>15000</v>
      </c>
      <c r="E10" s="2">
        <f t="shared" si="2"/>
        <v>186876.152</v>
      </c>
    </row>
    <row r="11" spans="1:5" ht="12.75">
      <c r="A11">
        <f t="shared" si="3"/>
        <v>5</v>
      </c>
      <c r="B11" s="2">
        <f t="shared" si="4"/>
        <v>186876.152</v>
      </c>
      <c r="C11" s="2">
        <f t="shared" si="0"/>
        <v>11212.56912</v>
      </c>
      <c r="D11" s="2">
        <f t="shared" si="1"/>
        <v>15000</v>
      </c>
      <c r="E11" s="2">
        <f t="shared" si="2"/>
        <v>183088.72112</v>
      </c>
    </row>
    <row r="12" spans="1:5" ht="12.75">
      <c r="A12">
        <f t="shared" si="3"/>
        <v>6</v>
      </c>
      <c r="B12" s="2">
        <f t="shared" si="4"/>
        <v>183088.72112</v>
      </c>
      <c r="C12" s="2">
        <f t="shared" si="0"/>
        <v>10985.3232672</v>
      </c>
      <c r="D12" s="2">
        <f t="shared" si="1"/>
        <v>15000</v>
      </c>
      <c r="E12" s="2">
        <f t="shared" si="2"/>
        <v>179074.0443872</v>
      </c>
    </row>
    <row r="13" spans="1:5" ht="12.75">
      <c r="A13">
        <f t="shared" si="3"/>
        <v>7</v>
      </c>
      <c r="B13" s="2">
        <f t="shared" si="4"/>
        <v>179074.0443872</v>
      </c>
      <c r="C13" s="2">
        <f t="shared" si="0"/>
        <v>10744.442663232</v>
      </c>
      <c r="D13" s="2">
        <f t="shared" si="1"/>
        <v>15000</v>
      </c>
      <c r="E13" s="2">
        <f t="shared" si="2"/>
        <v>174818.487050432</v>
      </c>
    </row>
    <row r="14" spans="1:5" ht="12.75">
      <c r="A14">
        <f t="shared" si="3"/>
        <v>8</v>
      </c>
      <c r="B14" s="2">
        <f t="shared" si="4"/>
        <v>174818.487050432</v>
      </c>
      <c r="C14" s="2">
        <f t="shared" si="0"/>
        <v>10489.10922302592</v>
      </c>
      <c r="D14" s="2">
        <f t="shared" si="1"/>
        <v>15000</v>
      </c>
      <c r="E14" s="2">
        <f t="shared" si="2"/>
        <v>170307.59627345792</v>
      </c>
    </row>
    <row r="15" spans="1:5" ht="12.75">
      <c r="A15">
        <f t="shared" si="3"/>
        <v>9</v>
      </c>
      <c r="B15" s="2">
        <f t="shared" si="4"/>
        <v>170307.59627345792</v>
      </c>
      <c r="C15" s="2">
        <f t="shared" si="0"/>
        <v>10218.455776407474</v>
      </c>
      <c r="D15" s="2">
        <f t="shared" si="1"/>
        <v>15000</v>
      </c>
      <c r="E15" s="2">
        <f t="shared" si="2"/>
        <v>165526.0520498654</v>
      </c>
    </row>
    <row r="16" spans="1:5" ht="12.75">
      <c r="A16">
        <f t="shared" si="3"/>
        <v>10</v>
      </c>
      <c r="B16" s="2">
        <f t="shared" si="4"/>
        <v>165526.0520498654</v>
      </c>
      <c r="C16" s="2">
        <f t="shared" si="0"/>
        <v>9931.563122991924</v>
      </c>
      <c r="D16" s="2">
        <f t="shared" si="1"/>
        <v>15000</v>
      </c>
      <c r="E16" s="2">
        <f t="shared" si="2"/>
        <v>160457.6151728573</v>
      </c>
    </row>
    <row r="17" spans="1:5" ht="12.75">
      <c r="A17">
        <f t="shared" si="3"/>
        <v>11</v>
      </c>
      <c r="B17" s="2">
        <f t="shared" si="4"/>
        <v>160457.6151728573</v>
      </c>
      <c r="C17" s="2">
        <f t="shared" si="0"/>
        <v>9627.456910371438</v>
      </c>
      <c r="D17" s="2">
        <f t="shared" si="1"/>
        <v>15000</v>
      </c>
      <c r="E17" s="2">
        <f t="shared" si="2"/>
        <v>155085.07208322873</v>
      </c>
    </row>
    <row r="18" spans="1:5" ht="12.75">
      <c r="A18">
        <f t="shared" si="3"/>
        <v>12</v>
      </c>
      <c r="B18" s="2">
        <f t="shared" si="4"/>
        <v>155085.07208322873</v>
      </c>
      <c r="C18" s="2">
        <f t="shared" si="0"/>
        <v>9305.104324993723</v>
      </c>
      <c r="D18" s="2">
        <f t="shared" si="1"/>
        <v>15000</v>
      </c>
      <c r="E18" s="2">
        <f t="shared" si="2"/>
        <v>149390.17640822247</v>
      </c>
    </row>
    <row r="19" spans="1:5" ht="12.75">
      <c r="A19">
        <f t="shared" si="3"/>
        <v>13</v>
      </c>
      <c r="B19" s="2">
        <f t="shared" si="4"/>
        <v>149390.17640822247</v>
      </c>
      <c r="C19" s="2">
        <f t="shared" si="0"/>
        <v>8963.410584493347</v>
      </c>
      <c r="D19" s="2">
        <f t="shared" si="1"/>
        <v>15000</v>
      </c>
      <c r="E19" s="2">
        <f t="shared" si="2"/>
        <v>143353.5869927158</v>
      </c>
    </row>
    <row r="20" spans="1:5" ht="12.75">
      <c r="A20">
        <f t="shared" si="3"/>
        <v>14</v>
      </c>
      <c r="B20" s="2">
        <f t="shared" si="4"/>
        <v>143353.5869927158</v>
      </c>
      <c r="C20" s="2">
        <f t="shared" si="0"/>
        <v>8601.215219562948</v>
      </c>
      <c r="D20" s="2">
        <f t="shared" si="1"/>
        <v>15000</v>
      </c>
      <c r="E20" s="2">
        <f t="shared" si="2"/>
        <v>136954.80221227877</v>
      </c>
    </row>
    <row r="21" spans="1:5" ht="12.75">
      <c r="A21">
        <f t="shared" si="3"/>
        <v>15</v>
      </c>
      <c r="B21" s="2">
        <f t="shared" si="4"/>
        <v>136954.80221227877</v>
      </c>
      <c r="C21" s="2">
        <f t="shared" si="0"/>
        <v>8217.288132736725</v>
      </c>
      <c r="D21" s="2">
        <f t="shared" si="1"/>
        <v>15000</v>
      </c>
      <c r="E21" s="2">
        <f t="shared" si="2"/>
        <v>130172.09034501549</v>
      </c>
    </row>
    <row r="22" spans="1:5" ht="12.75">
      <c r="A22">
        <f t="shared" si="3"/>
        <v>16</v>
      </c>
      <c r="B22" s="2">
        <f t="shared" si="4"/>
        <v>130172.09034501549</v>
      </c>
      <c r="C22" s="2">
        <f t="shared" si="0"/>
        <v>7810.325420700929</v>
      </c>
      <c r="D22" s="2">
        <f t="shared" si="1"/>
        <v>15000</v>
      </c>
      <c r="E22" s="2">
        <f t="shared" si="2"/>
        <v>122982.4157657164</v>
      </c>
    </row>
    <row r="23" spans="1:5" ht="12.75">
      <c r="A23">
        <f t="shared" si="3"/>
        <v>17</v>
      </c>
      <c r="B23" s="2">
        <f t="shared" si="4"/>
        <v>122982.4157657164</v>
      </c>
      <c r="C23" s="2">
        <f t="shared" si="0"/>
        <v>7378.944945942984</v>
      </c>
      <c r="D23" s="2">
        <f t="shared" si="1"/>
        <v>15000</v>
      </c>
      <c r="E23" s="2">
        <f t="shared" si="2"/>
        <v>115361.36071165939</v>
      </c>
    </row>
    <row r="24" spans="1:5" ht="12.75">
      <c r="A24">
        <f t="shared" si="3"/>
        <v>18</v>
      </c>
      <c r="B24" s="2">
        <f t="shared" si="4"/>
        <v>115361.36071165939</v>
      </c>
      <c r="C24" s="2">
        <f t="shared" si="0"/>
        <v>6921.681642699563</v>
      </c>
      <c r="D24" s="2">
        <f t="shared" si="1"/>
        <v>15000</v>
      </c>
      <c r="E24" s="2">
        <f t="shared" si="2"/>
        <v>107283.04235435896</v>
      </c>
    </row>
    <row r="25" spans="1:5" ht="12.75">
      <c r="A25">
        <f t="shared" si="3"/>
        <v>19</v>
      </c>
      <c r="B25" s="2">
        <f t="shared" si="4"/>
        <v>107283.04235435896</v>
      </c>
      <c r="C25" s="2">
        <f t="shared" si="0"/>
        <v>6436.982541261537</v>
      </c>
      <c r="D25" s="2">
        <f t="shared" si="1"/>
        <v>15000</v>
      </c>
      <c r="E25" s="2">
        <f t="shared" si="2"/>
        <v>98720.02489562049</v>
      </c>
    </row>
    <row r="26" spans="1:5" ht="12.75">
      <c r="A26">
        <f>1+A25</f>
        <v>20</v>
      </c>
      <c r="B26" s="2">
        <f t="shared" si="4"/>
        <v>98720.02489562049</v>
      </c>
      <c r="C26" s="2">
        <f t="shared" si="0"/>
        <v>5923.201493737229</v>
      </c>
      <c r="D26" s="2">
        <f t="shared" si="1"/>
        <v>15000</v>
      </c>
      <c r="E26" s="2">
        <f t="shared" si="2"/>
        <v>89643.22638935772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Canberra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McAuley</dc:creator>
  <cp:keywords/>
  <dc:description/>
  <cp:lastModifiedBy>Ian McAuley</cp:lastModifiedBy>
  <dcterms:created xsi:type="dcterms:W3CDTF">1998-07-23T01:52:53Z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