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5600" windowHeight="92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0" i="1" l="1"/>
  <c r="C13" i="1"/>
  <c r="D21" i="1" s="1"/>
</calcChain>
</file>

<file path=xl/sharedStrings.xml><?xml version="1.0" encoding="utf-8"?>
<sst xmlns="http://schemas.openxmlformats.org/spreadsheetml/2006/main" count="111" uniqueCount="82">
  <si>
    <t>酒店名</t>
  </si>
  <si>
    <t>Ramada Suites by Wyndham Auckland</t>
  </si>
  <si>
    <t>3.17前</t>
  </si>
  <si>
    <t>Tower Junction Motor Lodge(基督城）</t>
  </si>
  <si>
    <t>Coleraine Suites &amp; Apartments</t>
  </si>
  <si>
    <t>Alpine Glacier Motel(福克斯冰川）</t>
  </si>
  <si>
    <t>Bella Vista Motel Te Anau(蒂阿瑙）</t>
  </si>
  <si>
    <t>Cable Court Motel（但尼丁）</t>
  </si>
  <si>
    <t>Mantra Lake Tekapo（特卡波湖）</t>
  </si>
  <si>
    <t>Waitomo Caves Guest Lodge（怀托莫）</t>
  </si>
  <si>
    <t>New Castle Motor Lodge（罗托鲁阿）</t>
  </si>
  <si>
    <t>Expressotel(纳皮尔快捷酒店）</t>
  </si>
  <si>
    <t>Terrace Serviced Apartments (惠灵顿）</t>
  </si>
  <si>
    <t>Lobster Inn motor Lodge（凯库拉）</t>
  </si>
  <si>
    <t>Edgewater Hotel(瓦纳卡湖）</t>
  </si>
  <si>
    <t>Coronation Lodge（皇后镇）</t>
  </si>
  <si>
    <t>Mt Cook Lodge and Motel（库克山）</t>
  </si>
  <si>
    <t>日期</t>
    <phoneticPr fontId="1"/>
  </si>
  <si>
    <t>星级/评价</t>
    <phoneticPr fontId="1"/>
  </si>
  <si>
    <t>房型</t>
    <phoneticPr fontId="1"/>
  </si>
  <si>
    <t>取消期限</t>
    <phoneticPr fontId="1"/>
  </si>
  <si>
    <t>3.19-22</t>
    <phoneticPr fontId="1"/>
  </si>
  <si>
    <t>4/8.6</t>
    <phoneticPr fontId="1"/>
  </si>
  <si>
    <t>1室公寓</t>
    <phoneticPr fontId="1"/>
  </si>
  <si>
    <t>3.17前</t>
    <phoneticPr fontId="1"/>
  </si>
  <si>
    <t>3.17信用卡扣全款,押金50</t>
    <phoneticPr fontId="1"/>
  </si>
  <si>
    <t>3.22-23</t>
    <phoneticPr fontId="1"/>
  </si>
  <si>
    <t>4/9.3</t>
    <phoneticPr fontId="1"/>
  </si>
  <si>
    <t>大床房</t>
    <phoneticPr fontId="1"/>
  </si>
  <si>
    <t>3.19前</t>
    <phoneticPr fontId="1"/>
  </si>
  <si>
    <r>
      <t>到店付款，信用卡2%手</t>
    </r>
    <r>
      <rPr>
        <sz val="11"/>
        <color indexed="8"/>
        <rFont val="KF-GB Mincho"/>
        <family val="3"/>
        <charset val="134"/>
      </rPr>
      <t>续费</t>
    </r>
    <r>
      <rPr>
        <sz val="11"/>
        <color indexed="8"/>
        <rFont val="ＭＳ Ｐゴシック"/>
        <family val="2"/>
      </rPr>
      <t>(含早餐）</t>
    </r>
  </si>
  <si>
    <t>3.23-24</t>
    <phoneticPr fontId="1"/>
  </si>
  <si>
    <t>4/8.3</t>
    <phoneticPr fontId="1"/>
  </si>
  <si>
    <t>2.20前</t>
    <phoneticPr fontId="1"/>
  </si>
  <si>
    <t>2.21信用卡扣全款，信用卡2%</t>
    <phoneticPr fontId="1"/>
  </si>
  <si>
    <t>3.24-25</t>
    <phoneticPr fontId="1"/>
  </si>
  <si>
    <t>4/8.8</t>
    <phoneticPr fontId="1"/>
  </si>
  <si>
    <t>3.21前</t>
    <phoneticPr fontId="1"/>
  </si>
  <si>
    <r>
      <t>到店付款，信用卡2%手</t>
    </r>
    <r>
      <rPr>
        <sz val="11"/>
        <color indexed="8"/>
        <rFont val="ＭＳ Ｐゴシック"/>
        <family val="2"/>
      </rPr>
      <t>续费</t>
    </r>
  </si>
  <si>
    <t>3.25-26</t>
    <phoneticPr fontId="1"/>
  </si>
  <si>
    <t>4/7.9</t>
    <phoneticPr fontId="1"/>
  </si>
  <si>
    <t>特大床房</t>
    <phoneticPr fontId="1"/>
  </si>
  <si>
    <t>3.22前</t>
    <phoneticPr fontId="1"/>
  </si>
  <si>
    <r>
      <t>到店付款，信用卡2%手</t>
    </r>
    <r>
      <rPr>
        <sz val="11"/>
        <color indexed="8"/>
        <rFont val="KF-GB Mincho"/>
        <family val="3"/>
        <charset val="134"/>
      </rPr>
      <t>续费</t>
    </r>
    <r>
      <rPr>
        <sz val="11"/>
        <color indexed="8"/>
        <rFont val="ＭＳ Ｐゴシック"/>
        <family val="2"/>
      </rPr>
      <t>，</t>
    </r>
    <r>
      <rPr>
        <sz val="11"/>
        <color theme="1"/>
        <rFont val="Calibri"/>
        <family val="2"/>
        <scheme val="minor"/>
      </rPr>
      <t>停</t>
    </r>
    <r>
      <rPr>
        <sz val="11"/>
        <color indexed="8"/>
        <rFont val="KF-GB Mincho"/>
        <family val="3"/>
        <charset val="134"/>
      </rPr>
      <t>车场</t>
    </r>
    <r>
      <rPr>
        <sz val="11"/>
        <color theme="1"/>
        <rFont val="Calibri"/>
        <family val="2"/>
        <scheme val="minor"/>
      </rPr>
      <t>要</t>
    </r>
    <r>
      <rPr>
        <sz val="11"/>
        <color indexed="8"/>
        <rFont val="KF-GB Mincho"/>
        <family val="3"/>
        <charset val="134"/>
      </rPr>
      <t>预约</t>
    </r>
    <r>
      <rPr>
        <sz val="11"/>
        <color theme="1"/>
        <rFont val="Calibri"/>
        <family val="2"/>
        <scheme val="minor"/>
      </rPr>
      <t>25元，</t>
    </r>
    <r>
      <rPr>
        <sz val="11"/>
        <color indexed="8"/>
        <rFont val="ＭＳ Ｐゴシック"/>
        <family val="2"/>
      </rPr>
      <t>补订</t>
    </r>
    <r>
      <rPr>
        <sz val="11"/>
        <color theme="1"/>
        <rFont val="Calibri"/>
        <family val="2"/>
        <scheme val="minor"/>
      </rPr>
      <t>1</t>
    </r>
    <r>
      <rPr>
        <sz val="11"/>
        <color indexed="8"/>
        <rFont val="ＭＳ Ｐゴシック"/>
        <family val="2"/>
      </rPr>
      <t>间</t>
    </r>
    <r>
      <rPr>
        <sz val="11"/>
        <color theme="1"/>
        <rFont val="Calibri"/>
        <family val="2"/>
        <scheme val="minor"/>
      </rPr>
      <t>已付款</t>
    </r>
  </si>
  <si>
    <t>3.26-27</t>
    <phoneticPr fontId="1"/>
  </si>
  <si>
    <t>双床房</t>
    <phoneticPr fontId="1"/>
  </si>
  <si>
    <t>3.24前</t>
    <phoneticPr fontId="1"/>
  </si>
  <si>
    <t>到店付款</t>
    <phoneticPr fontId="1"/>
  </si>
  <si>
    <t>3.27-29</t>
    <phoneticPr fontId="1"/>
  </si>
  <si>
    <t>3.23前</t>
    <phoneticPr fontId="1"/>
  </si>
  <si>
    <t>3.29-30</t>
    <phoneticPr fontId="1"/>
  </si>
  <si>
    <t>5/8.9</t>
    <phoneticPr fontId="1"/>
  </si>
  <si>
    <t>3.26前</t>
    <phoneticPr fontId="1"/>
  </si>
  <si>
    <t>3.26信用卡扣全款</t>
    <phoneticPr fontId="1"/>
  </si>
  <si>
    <t>3.30-31</t>
    <phoneticPr fontId="1"/>
  </si>
  <si>
    <t>3.27前</t>
    <phoneticPr fontId="1"/>
  </si>
  <si>
    <t>3.31-4.1</t>
    <phoneticPr fontId="1"/>
  </si>
  <si>
    <t>4/8.9</t>
  </si>
  <si>
    <t>双人房，含早</t>
  </si>
  <si>
    <t>4.1-4.3</t>
    <phoneticPr fontId="1"/>
  </si>
  <si>
    <t>4/9.0</t>
    <phoneticPr fontId="1"/>
  </si>
  <si>
    <t>大床/双床房</t>
    <phoneticPr fontId="1"/>
  </si>
  <si>
    <r>
      <t>到店付款（</t>
    </r>
    <r>
      <rPr>
        <sz val="11"/>
        <color indexed="8"/>
        <rFont val="ＭＳ Ｐゴシック"/>
        <family val="2"/>
      </rPr>
      <t>3大床</t>
    </r>
    <r>
      <rPr>
        <sz val="11"/>
        <color indexed="8"/>
        <rFont val="KF-GB Mincho"/>
        <family val="3"/>
        <charset val="134"/>
      </rPr>
      <t>间，</t>
    </r>
    <r>
      <rPr>
        <sz val="11"/>
        <color indexed="8"/>
        <rFont val="ＭＳ Ｐゴシック"/>
        <family val="2"/>
      </rPr>
      <t>2双床</t>
    </r>
    <r>
      <rPr>
        <sz val="11"/>
        <color indexed="8"/>
        <rFont val="KF-GB Mincho"/>
        <family val="3"/>
        <charset val="134"/>
      </rPr>
      <t>间）</t>
    </r>
  </si>
  <si>
    <t>4.3-4.4</t>
    <phoneticPr fontId="1"/>
  </si>
  <si>
    <r>
      <t>到店付款，信用卡1.8%手</t>
    </r>
    <r>
      <rPr>
        <sz val="11"/>
        <color indexed="8"/>
        <rFont val="KF-GB Mincho"/>
        <family val="3"/>
        <charset val="134"/>
      </rPr>
      <t>续费</t>
    </r>
  </si>
  <si>
    <t>4.4-4.5</t>
    <phoneticPr fontId="1"/>
  </si>
  <si>
    <t>4.1前</t>
    <phoneticPr fontId="1"/>
  </si>
  <si>
    <t>4.5-4.7</t>
    <phoneticPr fontId="1"/>
  </si>
  <si>
    <r>
      <t>2室1</t>
    </r>
    <r>
      <rPr>
        <sz val="11"/>
        <color indexed="8"/>
        <rFont val="ＭＳ Ｐゴシック"/>
        <family val="2"/>
      </rPr>
      <t>厅</t>
    </r>
  </si>
  <si>
    <t>预订3个单元，每个两家。3.22以后信用卡扣全款，信用卡2%</t>
    <phoneticPr fontId="1"/>
  </si>
  <si>
    <t>4.7-4.8</t>
    <phoneticPr fontId="1"/>
  </si>
  <si>
    <t>4.0/</t>
    <phoneticPr fontId="1"/>
  </si>
  <si>
    <r>
      <rPr>
        <sz val="11"/>
        <color indexed="8"/>
        <rFont val="ＭＳ Ｐゴシック"/>
        <family val="2"/>
      </rPr>
      <t>需预</t>
    </r>
    <r>
      <rPr>
        <sz val="11"/>
        <color theme="1"/>
        <rFont val="Calibri"/>
        <family val="2"/>
        <scheme val="minor"/>
      </rPr>
      <t>付全款</t>
    </r>
  </si>
  <si>
    <r>
      <rPr>
        <b/>
        <sz val="11"/>
        <color indexed="8"/>
        <rFont val="ＭＳ Ｐゴシック"/>
        <family val="2"/>
      </rPr>
      <t>单</t>
    </r>
    <r>
      <rPr>
        <b/>
        <sz val="11"/>
        <color theme="1"/>
        <rFont val="Calibri"/>
        <family val="2"/>
        <scheme val="minor"/>
      </rPr>
      <t>价$</t>
    </r>
  </si>
  <si>
    <r>
      <t>面积</t>
    </r>
    <r>
      <rPr>
        <b/>
        <sz val="11"/>
        <color indexed="8"/>
        <rFont val="ＭＳ Ｐゴシック"/>
        <family val="2"/>
      </rPr>
      <t>平米</t>
    </r>
  </si>
  <si>
    <r>
      <t>备</t>
    </r>
    <r>
      <rPr>
        <b/>
        <sz val="11"/>
        <color indexed="8"/>
        <rFont val="ＭＳ Ｐゴシック"/>
        <family val="2"/>
      </rPr>
      <t>注</t>
    </r>
  </si>
  <si>
    <t>(以新元计)</t>
  </si>
  <si>
    <t>SUM(C3:C19)-C12-C15</t>
  </si>
  <si>
    <t>合计:  C20/1.5</t>
  </si>
  <si>
    <r>
      <t>到店付款（</t>
    </r>
    <r>
      <rPr>
        <strike/>
        <sz val="11"/>
        <color rgb="FFFF0000"/>
        <rFont val="ＭＳ Ｐゴシック"/>
        <family val="2"/>
      </rPr>
      <t>补订1间，原房型已售罄）</t>
    </r>
  </si>
  <si>
    <r>
      <t>Coronation Lodge（皇后</t>
    </r>
    <r>
      <rPr>
        <strike/>
        <sz val="11"/>
        <color rgb="FFFF0000"/>
        <rFont val="ＭＳ Ｐゴシック"/>
        <family val="2"/>
      </rPr>
      <t>镇）</t>
    </r>
  </si>
  <si>
    <r>
      <t>豪</t>
    </r>
    <r>
      <rPr>
        <strike/>
        <sz val="11"/>
        <color rgb="FFFF0000"/>
        <rFont val="ＭＳ Ｐゴシック"/>
        <family val="2"/>
      </rPr>
      <t>华大床房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</si>
</sst>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indexed="8"/>
      <name val="ＭＳ Ｐゴシック"/>
      <family val="2"/>
    </font>
    <font>
      <sz val="11"/>
      <color indexed="8"/>
      <name val="KF-GB Mincho"/>
      <family val="3"/>
      <charset val="134"/>
    </font>
    <font>
      <b/>
      <sz val="11"/>
      <color indexed="8"/>
      <name val="ＭＳ Ｐゴシック"/>
      <family val="2"/>
    </font>
    <font>
      <strike/>
      <sz val="11"/>
      <color rgb="FFFF0000"/>
      <name val="Calibri"/>
      <family val="2"/>
      <scheme val="minor"/>
    </font>
    <font>
      <strike/>
      <sz val="11"/>
      <color rgb="FFFF0000"/>
      <name val="ＭＳ Ｐゴシック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164" fontId="0" fillId="0" borderId="0" xfId="0" applyNumberFormat="1" applyAlignment="1">
      <alignment vertical="top"/>
    </xf>
    <xf numFmtId="0" fontId="4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14" fontId="8" fillId="0" borderId="0" xfId="0" applyNumberFormat="1" applyFont="1" applyAlignment="1">
      <alignment horizontal="center" vertical="top"/>
    </xf>
    <xf numFmtId="0" fontId="2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oking.com/hotel/nz/coleraine-motel.en-gb.html?label=gen173nr-1FCAEoggI46AdIM1gEaA-IAQGYAQm4AQbIAQ7YAQHoAQH4AQuIAgGoAgO4AvmYnusFwAIB;sid=e963f0cc214ab6357aaaaa27ef1e672d;all_sr_blocks=28773201_169232045_2_0_0;checkin=2020-03-19;checkout=2020-" TargetMode="External"/><Relationship Id="rId13" Type="http://schemas.openxmlformats.org/officeDocument/2006/relationships/hyperlink" Target="https://www.booking.com/hotel/nz/cablecourt-motel.en-gb.html?label=gen173nr-1FCAEoggI46AdIM1gEaA-IAQGYAQm4AQbIAQ7YAQHoAQH4AQuIAgGoAgO4AvmYnusFwAIB;sid=e963f0cc214ab6357aaaaa27ef1e672d;all_sr_blocks=28459402_202430370_2_2_0;checkin=2020-03-19;checkout=2020" TargetMode="External"/><Relationship Id="rId3" Type="http://schemas.openxmlformats.org/officeDocument/2006/relationships/hyperlink" Target="https://www.booking.com/hotel/nz/new-castle-motor-lodge.en-gb.html?label=gen173nr-1FCAEoggI46AdIM1gEaA-IAQGYAQm4AQbIAQ7YAQHoAQH4AQuIAgGoAgO4AvmYnusFwAIB;sid=e963f0cc214ab6357aaaaa27ef1e672d;all_sr_blocks=23847703_200117958_2_0_0;checkin=2020-03-19;checkou" TargetMode="External"/><Relationship Id="rId7" Type="http://schemas.openxmlformats.org/officeDocument/2006/relationships/hyperlink" Target="https://www.booking.com/searchresults.en-gb.html?label=gen173nr-1FCAEoggI46AdIM1gEaA-IAQGYAQm4AQbIAQ7YAQHoAQH4AQuIAgGoAgO4AvmYnusFwAIB&amp;sid=e963f0cc214ab6357aaaaa27ef1e672d&amp;sb=1&amp;src=searchresults&amp;src_elem=sb&amp;error_url=https%3A%2F%2Fwww.booking.com%2Fsearch" TargetMode="External"/><Relationship Id="rId12" Type="http://schemas.openxmlformats.org/officeDocument/2006/relationships/hyperlink" Target="https://www.booking.com/hotel/nz/bella-vista-motel-te-anau.en-gb.html?label=gen173nr-1FCAEoggI46AdIM1gEaA-IAQGYAQm4AQbIAQ7YAQHoAQH4AQuIAgGoAgO4AvmYnusFwAIB;sid=e963f0cc214ab6357aaaaa27ef1e672d;all_sr_blocks=30096701_94013081_2_2_0;checkin=2020-03-19;check" TargetMode="External"/><Relationship Id="rId2" Type="http://schemas.openxmlformats.org/officeDocument/2006/relationships/hyperlink" Target="https://www.booking.com/hotel/nz/waitomo-caves-guest-lodge.en-gb.html?label=gen173nr-1FCAEoggI46AdIM1gEaA-IAQGYAQm4AQbIAQ7YAQHoAQH4AQuIAgGoAgO4AvmYnusFwAIB;sid=e963f0cc214ab6357aaaaa27ef1e672d;all_sr_blocks=194222305_201162844_2_1_0;checkin=2020-03-19;che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booking.com/hotel/nz/ramada-auckland-federal-street.en-gb.html?label=gen173nr-1FCAEoggI46AdIM1gEaA-IAQGYAQm4AQbIAQ7YAQHoAQH4AQuIAgGoAgO4AvmYnusFwAIB;sid=e963f0cc214ab6357aaaaa27ef1e672d;all_sr_blocks=150805801_88960074_2_2_0;bhgwe_cep=1;checki" TargetMode="External"/><Relationship Id="rId6" Type="http://schemas.openxmlformats.org/officeDocument/2006/relationships/hyperlink" Target="https://www.booking.com/hotel/nz/lobster-inn-motor-lodge.en-gb.html?label=gen173nr-1FCAEoggI46AdIM1gEaA-IAQGYAQm4AQbIAQ7YAQHoAQH4AQuIAgGoAgO4AvmYnusFwAIB;sid=e963f0cc214ab6357aaaaa27ef1e672d;all_sr_blocks=42870402_133511457_2_0_0;checkin=2020-03-19;checko" TargetMode="External"/><Relationship Id="rId11" Type="http://schemas.openxmlformats.org/officeDocument/2006/relationships/hyperlink" Target="https://www.booking.com/hotel/nz/coronation-lodge.en-gb.html?label=gen173nr-1FCAEoggI46AdIM1gEaA-IAQGYAQm4AQbIAQ7YAQHoAQH4AQuIAgGoAgO4AvmYnusFwAIB;sid=e963f0cc214ab6357aaaaa27ef1e672d;all_sr_blocks=32175504_115237025_2_2_0;checkin=2020-03-19;checkout=2020" TargetMode="External"/><Relationship Id="rId5" Type="http://schemas.openxmlformats.org/officeDocument/2006/relationships/hyperlink" Target="https://www.booking.com/hotel/gb/inverness-terrace-serviced-apartments.en-gb.html?label=gen173nr-1FCAEoggI46AdIM1gEaA-IAQGYAQm4AQbIAQ7YAQHoAQH4AQuIAgGoAgO4AvmYnusFwAIB;sid=e963f0cc214ab6357aaaaa27ef1e672d;checkin=2020-03-19;checkout=2020-03-22;dest_id=-26" TargetMode="External"/><Relationship Id="rId15" Type="http://schemas.openxmlformats.org/officeDocument/2006/relationships/hyperlink" Target="https://www.booking.com/hotel/nz/mt-cook-backpacker-lodge.en-gb.html?label=gen173nr-1FCAEoggI46AdIM1gEaA-IAQGYAQm4AQbIAQ7YAQHoAQH4AQuIAgGoAgO4AvmYnusFwAIB;sid=e963f0cc214ab6357aaaaa27ef1e672d;all_sr_blocks=211944107_96150168_0_2_0;checkin=2020-03-19;check" TargetMode="External"/><Relationship Id="rId10" Type="http://schemas.openxmlformats.org/officeDocument/2006/relationships/hyperlink" Target="https://www.booking.com/hotel/nz/edgewater-resort.en-gb.html?label=gen173nr-1FCAEoggI46AdIM1gEaA-IAQGYAQm4AQbIAQ7YAQHoAQH4AQuIAgGoAgO4AvmYnusFwAIB;sid=e963f0cc214ab6357aaaaa27ef1e672d;all_sr_blocks=4497801_106660781_2_2_0;checkin=2020-03-19;checkout=2020-" TargetMode="External"/><Relationship Id="rId4" Type="http://schemas.openxmlformats.org/officeDocument/2006/relationships/hyperlink" Target="https://www.booking.com/hotel/nz/viceroy.en-gb.html?label=gen173nr-1FCAEoggI46AdIM1gEaA-IAQGYAQm4AQbIAQ7YAQHoAQH4AQuIAgGoAgO4AvmYnusFwAIB;sid=e963f0cc214ab6357aaaaa27ef1e672d;all_sr_blocks=43343001_126939860_2_0_0;checkin=2020-03-19;checkout=2020-03-22;de" TargetMode="External"/><Relationship Id="rId9" Type="http://schemas.openxmlformats.org/officeDocument/2006/relationships/hyperlink" Target="https://www.booking.com/hotel/nz/alpine-glacier-motel.en-gb.html?label=gen173nr-1FCAEoggI46AdIM1gEaA-IAQGYAQm4AQbIAQ7YAQHoAQH4AQuIAgGoAgO4AvmYnusFwAIB;sid=e963f0cc214ab6357aaaaa27ef1e672d;all_sr_blocks=40479903_103864932_2_2_0;checkin=2020-03-19;checkout=" TargetMode="External"/><Relationship Id="rId14" Type="http://schemas.openxmlformats.org/officeDocument/2006/relationships/hyperlink" Target="https://www.booking.com/hotel/nz/mantra-lake-tekapo.en-gb.html?label=gen173nr-1FCAEoggI46AdIM1gEaA-IAQGYAQm4AQbIAQ7YAQHoAQH4AQuIAgGoAgO4AvmYnusFwAIB;sid=e963f0cc214ab6357aaaaa27ef1e672d;all_sr_blocks=44715501_95550942_0_0_0;bhgwe_cep=1;checkin=2020-03-1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D1" sqref="D1:E1"/>
    </sheetView>
  </sheetViews>
  <sheetFormatPr defaultRowHeight="15"/>
  <cols>
    <col min="1" max="1" width="9.140625" style="3"/>
    <col min="2" max="2" width="36" style="3" customWidth="1"/>
    <col min="3" max="3" width="10.5703125" style="9" customWidth="1"/>
    <col min="4" max="4" width="11.140625" style="3" customWidth="1"/>
    <col min="5" max="6" width="9.140625" style="3"/>
    <col min="7" max="7" width="10.5703125" style="3" customWidth="1"/>
    <col min="8" max="8" width="35.7109375" style="4" customWidth="1"/>
    <col min="9" max="16384" width="9.140625" style="3"/>
  </cols>
  <sheetData>
    <row r="1" spans="1:8" ht="21.75" customHeight="1">
      <c r="B1" s="2"/>
      <c r="C1" s="9" t="s">
        <v>76</v>
      </c>
      <c r="D1" s="22"/>
      <c r="E1" s="22"/>
    </row>
    <row r="2" spans="1:8" s="6" customFormat="1" ht="21" customHeight="1">
      <c r="A2" s="6" t="s">
        <v>17</v>
      </c>
      <c r="B2" s="5" t="s">
        <v>0</v>
      </c>
      <c r="C2" s="15" t="s">
        <v>73</v>
      </c>
      <c r="D2" s="6" t="s">
        <v>18</v>
      </c>
      <c r="E2" s="6" t="s">
        <v>74</v>
      </c>
      <c r="F2" s="6" t="s">
        <v>19</v>
      </c>
      <c r="G2" s="6" t="s">
        <v>20</v>
      </c>
      <c r="H2" s="12" t="s">
        <v>75</v>
      </c>
    </row>
    <row r="3" spans="1:8" ht="18" customHeight="1">
      <c r="A3" s="3" t="s">
        <v>21</v>
      </c>
      <c r="B3" s="1" t="s">
        <v>1</v>
      </c>
      <c r="C3" s="9">
        <v>538.65</v>
      </c>
      <c r="D3" s="7" t="s">
        <v>22</v>
      </c>
      <c r="E3" s="7">
        <v>28</v>
      </c>
      <c r="F3" s="3" t="s">
        <v>23</v>
      </c>
      <c r="G3" s="3" t="s">
        <v>24</v>
      </c>
      <c r="H3" s="4" t="s">
        <v>25</v>
      </c>
    </row>
    <row r="4" spans="1:8" ht="18" customHeight="1">
      <c r="A4" s="3" t="s">
        <v>26</v>
      </c>
      <c r="B4" s="1" t="s">
        <v>9</v>
      </c>
      <c r="C4" s="9">
        <v>153.33000000000001</v>
      </c>
      <c r="D4" s="7" t="s">
        <v>27</v>
      </c>
      <c r="E4" s="7">
        <v>23</v>
      </c>
      <c r="F4" s="3" t="s">
        <v>28</v>
      </c>
      <c r="G4" s="3" t="s">
        <v>29</v>
      </c>
      <c r="H4" s="4" t="s">
        <v>30</v>
      </c>
    </row>
    <row r="5" spans="1:8" ht="18" customHeight="1">
      <c r="A5" s="3" t="s">
        <v>31</v>
      </c>
      <c r="B5" s="1" t="s">
        <v>10</v>
      </c>
      <c r="C5" s="9">
        <v>109.35</v>
      </c>
      <c r="D5" s="7" t="s">
        <v>32</v>
      </c>
      <c r="E5" s="7">
        <v>38</v>
      </c>
      <c r="F5" s="3" t="s">
        <v>23</v>
      </c>
      <c r="G5" s="3" t="s">
        <v>33</v>
      </c>
      <c r="H5" s="4" t="s">
        <v>34</v>
      </c>
    </row>
    <row r="6" spans="1:8" ht="18" customHeight="1">
      <c r="A6" s="3" t="s">
        <v>35</v>
      </c>
      <c r="B6" s="1" t="s">
        <v>11</v>
      </c>
      <c r="C6" s="9">
        <v>169</v>
      </c>
      <c r="D6" s="7" t="s">
        <v>36</v>
      </c>
      <c r="E6" s="7">
        <v>30</v>
      </c>
      <c r="F6" s="3" t="s">
        <v>23</v>
      </c>
      <c r="G6" s="3" t="s">
        <v>37</v>
      </c>
      <c r="H6" s="4" t="s">
        <v>38</v>
      </c>
    </row>
    <row r="7" spans="1:8" ht="38.1" customHeight="1">
      <c r="A7" s="3" t="s">
        <v>39</v>
      </c>
      <c r="B7" s="1" t="s">
        <v>12</v>
      </c>
      <c r="C7" s="9">
        <v>159</v>
      </c>
      <c r="D7" s="7" t="s">
        <v>40</v>
      </c>
      <c r="E7" s="7">
        <v>26</v>
      </c>
      <c r="F7" s="3" t="s">
        <v>41</v>
      </c>
      <c r="G7" s="3" t="s">
        <v>42</v>
      </c>
      <c r="H7" s="4" t="s">
        <v>43</v>
      </c>
    </row>
    <row r="8" spans="1:8" ht="18" customHeight="1">
      <c r="A8" s="3" t="s">
        <v>44</v>
      </c>
      <c r="B8" s="1" t="s">
        <v>13</v>
      </c>
      <c r="C8" s="9">
        <v>165</v>
      </c>
      <c r="D8" s="7" t="s">
        <v>32</v>
      </c>
      <c r="E8" s="7">
        <v>23</v>
      </c>
      <c r="F8" s="3" t="s">
        <v>45</v>
      </c>
      <c r="G8" s="3" t="s">
        <v>46</v>
      </c>
      <c r="H8" s="4" t="s">
        <v>47</v>
      </c>
    </row>
    <row r="9" spans="1:8" ht="18" customHeight="1">
      <c r="A9" s="3" t="s">
        <v>48</v>
      </c>
      <c r="B9" s="1" t="s">
        <v>3</v>
      </c>
      <c r="C9" s="9">
        <v>297</v>
      </c>
      <c r="D9" s="7" t="s">
        <v>27</v>
      </c>
      <c r="E9" s="7">
        <v>37</v>
      </c>
      <c r="F9" s="3" t="s">
        <v>23</v>
      </c>
      <c r="G9" s="3" t="s">
        <v>49</v>
      </c>
      <c r="H9" s="4" t="s">
        <v>47</v>
      </c>
    </row>
    <row r="10" spans="1:8" ht="18" customHeight="1">
      <c r="A10" s="3" t="s">
        <v>50</v>
      </c>
      <c r="B10" s="1" t="s">
        <v>4</v>
      </c>
      <c r="C10" s="9">
        <v>156</v>
      </c>
      <c r="D10" s="7" t="s">
        <v>51</v>
      </c>
      <c r="E10" s="7">
        <v>36</v>
      </c>
      <c r="F10" s="3" t="s">
        <v>23</v>
      </c>
      <c r="G10" s="3" t="s">
        <v>52</v>
      </c>
      <c r="H10" s="4" t="s">
        <v>53</v>
      </c>
    </row>
    <row r="11" spans="1:8" ht="18" customHeight="1">
      <c r="A11" s="3" t="s">
        <v>54</v>
      </c>
      <c r="B11" s="1" t="s">
        <v>5</v>
      </c>
      <c r="C11" s="9">
        <v>155</v>
      </c>
      <c r="D11" s="7" t="s">
        <v>36</v>
      </c>
      <c r="E11" s="7">
        <v>30</v>
      </c>
      <c r="F11" s="3" t="s">
        <v>28</v>
      </c>
      <c r="G11" s="3" t="s">
        <v>55</v>
      </c>
      <c r="H11" s="4" t="s">
        <v>47</v>
      </c>
    </row>
    <row r="12" spans="1:8" s="17" customFormat="1" ht="18" customHeight="1">
      <c r="B12" s="17" t="s">
        <v>5</v>
      </c>
      <c r="C12" s="18">
        <v>255</v>
      </c>
      <c r="D12" s="19" t="s">
        <v>36</v>
      </c>
      <c r="E12" s="19">
        <v>38</v>
      </c>
      <c r="F12" s="17" t="s">
        <v>41</v>
      </c>
      <c r="G12" s="17" t="s">
        <v>55</v>
      </c>
      <c r="H12" s="20" t="s">
        <v>79</v>
      </c>
    </row>
    <row r="13" spans="1:8" ht="18" customHeight="1">
      <c r="A13" s="3" t="s">
        <v>56</v>
      </c>
      <c r="B13" s="1" t="s">
        <v>14</v>
      </c>
      <c r="C13" s="9">
        <f>1128.6/6</f>
        <v>188.1</v>
      </c>
      <c r="D13" s="7" t="s">
        <v>57</v>
      </c>
      <c r="E13" s="7">
        <v>16</v>
      </c>
      <c r="F13" s="3" t="s">
        <v>58</v>
      </c>
      <c r="G13" s="3" t="s">
        <v>2</v>
      </c>
      <c r="H13" s="4" t="s">
        <v>38</v>
      </c>
    </row>
    <row r="14" spans="1:8" ht="18" customHeight="1">
      <c r="A14" s="3" t="s">
        <v>59</v>
      </c>
      <c r="B14" s="1" t="s">
        <v>15</v>
      </c>
      <c r="C14" s="9">
        <v>358.2</v>
      </c>
      <c r="D14" s="8" t="s">
        <v>60</v>
      </c>
      <c r="E14" s="7">
        <v>29</v>
      </c>
      <c r="F14" s="3" t="s">
        <v>61</v>
      </c>
      <c r="G14" s="3" t="s">
        <v>46</v>
      </c>
      <c r="H14" s="4" t="s">
        <v>62</v>
      </c>
    </row>
    <row r="15" spans="1:8" s="17" customFormat="1" ht="18" customHeight="1">
      <c r="B15" s="17" t="s">
        <v>80</v>
      </c>
      <c r="C15" s="18">
        <v>394.2</v>
      </c>
      <c r="D15" s="21" t="s">
        <v>60</v>
      </c>
      <c r="E15" s="19">
        <v>34</v>
      </c>
      <c r="F15" s="17" t="s">
        <v>81</v>
      </c>
      <c r="G15" s="17" t="s">
        <v>46</v>
      </c>
      <c r="H15" s="20" t="s">
        <v>79</v>
      </c>
    </row>
    <row r="16" spans="1:8" ht="18" customHeight="1">
      <c r="A16" s="3" t="s">
        <v>63</v>
      </c>
      <c r="B16" s="1" t="s">
        <v>6</v>
      </c>
      <c r="C16" s="9">
        <v>144.18</v>
      </c>
      <c r="D16" s="7" t="s">
        <v>36</v>
      </c>
      <c r="E16" s="7">
        <v>18</v>
      </c>
      <c r="F16" s="3" t="s">
        <v>28</v>
      </c>
      <c r="G16" s="3" t="s">
        <v>52</v>
      </c>
      <c r="H16" s="4" t="s">
        <v>64</v>
      </c>
    </row>
    <row r="17" spans="1:8" ht="18" customHeight="1">
      <c r="A17" s="3" t="s">
        <v>65</v>
      </c>
      <c r="B17" s="1" t="s">
        <v>7</v>
      </c>
      <c r="C17" s="9">
        <v>140</v>
      </c>
      <c r="D17" s="7" t="s">
        <v>22</v>
      </c>
      <c r="E17" s="7">
        <v>27</v>
      </c>
      <c r="F17" s="3" t="s">
        <v>23</v>
      </c>
      <c r="G17" s="3" t="s">
        <v>66</v>
      </c>
      <c r="H17" s="4" t="s">
        <v>47</v>
      </c>
    </row>
    <row r="18" spans="1:8" ht="18" customHeight="1">
      <c r="A18" s="3" t="s">
        <v>67</v>
      </c>
      <c r="B18" s="1" t="s">
        <v>8</v>
      </c>
      <c r="C18" s="9">
        <v>304</v>
      </c>
      <c r="D18" s="7" t="s">
        <v>27</v>
      </c>
      <c r="E18" s="7">
        <v>111</v>
      </c>
      <c r="F18" s="3" t="s">
        <v>68</v>
      </c>
      <c r="G18" s="3" t="s">
        <v>37</v>
      </c>
      <c r="H18" s="13" t="s">
        <v>69</v>
      </c>
    </row>
    <row r="19" spans="1:8" ht="18" customHeight="1">
      <c r="A19" s="3" t="s">
        <v>70</v>
      </c>
      <c r="B19" s="1" t="s">
        <v>16</v>
      </c>
      <c r="C19" s="9">
        <v>187</v>
      </c>
      <c r="D19" s="3" t="s">
        <v>71</v>
      </c>
      <c r="E19" s="7">
        <v>100</v>
      </c>
      <c r="F19" s="3" t="s">
        <v>23</v>
      </c>
      <c r="G19" s="3" t="s">
        <v>49</v>
      </c>
      <c r="H19" s="13" t="s">
        <v>72</v>
      </c>
    </row>
    <row r="20" spans="1:8" ht="18" customHeight="1">
      <c r="B20" s="3" t="s">
        <v>77</v>
      </c>
      <c r="C20" s="9">
        <f>SUM(C3:C19)-C12-C15</f>
        <v>3223.8099999999995</v>
      </c>
    </row>
    <row r="21" spans="1:8" ht="18" customHeight="1">
      <c r="B21" s="10" t="s">
        <v>78</v>
      </c>
      <c r="D21" s="16">
        <f>C20/1.5</f>
        <v>2149.2066666666665</v>
      </c>
    </row>
    <row r="22" spans="1:8" s="11" customFormat="1">
      <c r="C22" s="16"/>
      <c r="H22" s="14"/>
    </row>
  </sheetData>
  <mergeCells count="1">
    <mergeCell ref="D1:E1"/>
  </mergeCells>
  <hyperlinks>
    <hyperlink ref="B3" r:id="rId1" location="map_opened-auto_open"/>
    <hyperlink ref="B4" r:id="rId2" location="hotelTmpl"/>
    <hyperlink ref="B5" r:id="rId3" location="hotelTmpl"/>
    <hyperlink ref="B6" r:id="rId4" location="hotelTmpl"/>
    <hyperlink ref="B7" r:id="rId5" location="no_availability_msg"/>
    <hyperlink ref="B8" r:id="rId6" location="hotelTmpl"/>
    <hyperlink ref="B9" r:id="rId7"/>
    <hyperlink ref="B10" r:id="rId8" location="hotelTmpl"/>
    <hyperlink ref="B11" r:id="rId9" location="hotelTmpl"/>
    <hyperlink ref="B13" r:id="rId10" location="hotelTmpl"/>
    <hyperlink ref="B14" r:id="rId11" location="hotelTmpl"/>
    <hyperlink ref="B16" r:id="rId12" location="hotelTmpl"/>
    <hyperlink ref="B17" r:id="rId13" location="hotelTmpl"/>
    <hyperlink ref="B18" r:id="rId14" location="hotelTmpl"/>
    <hyperlink ref="B19" r:id="rId15" location="hotelTmpl"/>
  </hyperlinks>
  <printOptions horizontalCentered="1" gridLines="1"/>
  <pageMargins left="0.11811023622047245" right="0.11811023622047245" top="0.74803149606299213" bottom="0.74803149606299213" header="0.31496062992125984" footer="0.31496062992125984"/>
  <pageSetup paperSize="9" orientation="landscape" horizontalDpi="300" verticalDpi="300" r:id="rId16"/>
  <headerFooter>
    <oddFooter>&amp;L&amp;D&amp;C&amp;F.&amp;A&amp;R&amp;P</oddFooter>
  </headerFooter>
  <webPublishItems count="1">
    <webPublishItem id="10656" divId="NZ_2020_Hotels_10656" sourceType="sheet" destinationFile="C:\Web\USA2018\NZ_2020\NZ_2020_Hotels.htm" title="新西兰自驾游酒店预约结果一览表" autoRepublish="1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Australian Taxation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Fuchun Luan</dc:creator>
  <cp:lastModifiedBy>Fuchun</cp:lastModifiedBy>
  <cp:lastPrinted>2019-08-29T09:09:03Z</cp:lastPrinted>
  <dcterms:created xsi:type="dcterms:W3CDTF">2019-08-29T08:23:34Z</dcterms:created>
  <dcterms:modified xsi:type="dcterms:W3CDTF">2019-11-11T10:21:44Z</dcterms:modified>
</cp:coreProperties>
</file>